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1480" windowHeight="8955"/>
  </bookViews>
  <sheets>
    <sheet name="План фінансування" sheetId="1" r:id="rId1"/>
  </sheets>
  <definedNames>
    <definedName name="_xlnm.Print_Area" localSheetId="0">'План фінансування'!$A$1:$K$22</definedName>
  </definedNames>
  <calcPr calcId="145621"/>
</workbook>
</file>

<file path=xl/calcChain.xml><?xml version="1.0" encoding="utf-8"?>
<calcChain xmlns="http://schemas.openxmlformats.org/spreadsheetml/2006/main">
  <c r="K13" i="1" l="1"/>
  <c r="E11" i="1"/>
  <c r="I12" i="1"/>
  <c r="J12" i="1"/>
  <c r="H12" i="1"/>
  <c r="H10" i="1"/>
  <c r="K9" i="1"/>
  <c r="K8" i="1"/>
  <c r="E8" i="1"/>
  <c r="E6" i="1"/>
  <c r="I7" i="1"/>
  <c r="H7" i="1"/>
  <c r="K6" i="1"/>
  <c r="K11" i="1"/>
  <c r="K12" i="1"/>
  <c r="K14" i="1"/>
  <c r="D14" i="1"/>
  <c r="I10" i="1"/>
</calcChain>
</file>

<file path=xl/comments1.xml><?xml version="1.0" encoding="utf-8"?>
<comments xmlns="http://schemas.openxmlformats.org/spreadsheetml/2006/main">
  <authors>
    <author>Євгеній</author>
  </authors>
  <commentList>
    <comment ref="E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Відсоток попередньої оплати помножити на кошторисну вартість фільму </t>
        </r>
      </text>
    </comment>
    <comment ref="G7" authorId="0">
      <text>
        <r>
          <rPr>
            <b/>
            <sz val="9"/>
            <color indexed="81"/>
            <rFont val="Tahoma"/>
            <family val="2"/>
            <charset val="204"/>
          </rPr>
          <t>Дата проміжного акту (звіт за використані кошти попердньої оплати). Ця дата не може перевищювати 12 місців з дня попередньої оплати.</t>
        </r>
      </text>
    </comment>
  </commentList>
</comments>
</file>

<file path=xl/sharedStrings.xml><?xml version="1.0" encoding="utf-8"?>
<sst xmlns="http://schemas.openxmlformats.org/spreadsheetml/2006/main" count="38" uniqueCount="33">
  <si>
    <t xml:space="preserve">Термін виробництва </t>
  </si>
  <si>
    <t>Кошторисна вартість фільму згідно кошторису витрат</t>
  </si>
  <si>
    <t>Попередня оплата</t>
  </si>
  <si>
    <t>Акт/Проміжний акт, в т.ч. за попередню оплату</t>
  </si>
  <si>
    <t>Фінансування по роках</t>
  </si>
  <si>
    <t>сума попередньої оплати</t>
  </si>
  <si>
    <t>Дата оплати</t>
  </si>
  <si>
    <t>Дата проміжного 
акту/акту за фільм в цілому</t>
  </si>
  <si>
    <t>Сума за 
проміжним актом</t>
  </si>
  <si>
    <t>в тому числі</t>
  </si>
  <si>
    <t>Сума 
попередньої оплати</t>
  </si>
  <si>
    <t>Остаточний 
розрахунок за актом</t>
  </si>
  <si>
    <t>грн.</t>
  </si>
  <si>
    <t>Фінансування на 2020 рік в сумі</t>
  </si>
  <si>
    <t>Акт за фільм (дата)</t>
  </si>
  <si>
    <t>Остаточний розрахунок за фільм</t>
  </si>
  <si>
    <t>Фінансування на 2021 рік в сумі</t>
  </si>
  <si>
    <t>Всього по фільму</t>
  </si>
  <si>
    <t xml:space="preserve">  </t>
  </si>
  <si>
    <t>ТОВ "____________________"</t>
  </si>
  <si>
    <t>Директор</t>
  </si>
  <si>
    <t>Відсоток попередньої оплати*</t>
  </si>
  <si>
    <t>* Загальна сума попередньої оплати виробництва Фільму не може перевищувати 90 % державної підтримки</t>
  </si>
  <si>
    <t>Липень 2020</t>
  </si>
  <si>
    <t>Серпень 2020</t>
  </si>
  <si>
    <t xml:space="preserve"> Кінець</t>
  </si>
  <si>
    <t>Початок</t>
  </si>
  <si>
    <t>Березень 2021</t>
  </si>
  <si>
    <t>Серпень 2020**</t>
  </si>
  <si>
    <t>Березень 2021**</t>
  </si>
  <si>
    <t>Травень 2021**</t>
  </si>
  <si>
    <t>** Термін використання попередньої оплати не може перевищювати 12 місяців з дня надходження коштів на розрахунковий рахунок</t>
  </si>
  <si>
    <t xml:space="preserve">ПЛАН ФІНАНСУВАННЯ ФІЛЬМУ ЗА РАХУНОК БЮДЖЕТНИХ КОШТІВ
виробництва національного  фільму "_____________"
ТОВ "________________________"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</si>
</sst>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yy"/>
  </numFmts>
  <fonts count="11" x14ac:knownFonts="1">
    <font>
      <sz val="10"/>
      <name val="Times New Roman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ourier New"/>
      <family val="3"/>
      <charset val="204"/>
    </font>
    <font>
      <b/>
      <sz val="12"/>
      <name val="Times New Roman Cyr"/>
      <family val="1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ourier New"/>
      <family val="3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4" fontId="1" fillId="2" borderId="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 applyProtection="1">
      <alignment vertical="center" wrapText="1"/>
      <protection locked="0"/>
    </xf>
    <xf numFmtId="4" fontId="1" fillId="0" borderId="1" xfId="0" applyNumberFormat="1" applyFont="1" applyBorder="1" applyAlignment="1">
      <alignment vertical="center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center" vertical="center"/>
    </xf>
    <xf numFmtId="4" fontId="3" fillId="4" borderId="1" xfId="0" applyNumberFormat="1" applyFont="1" applyFill="1" applyBorder="1" applyAlignment="1" applyProtection="1">
      <alignment vertical="center"/>
      <protection locked="0"/>
    </xf>
    <xf numFmtId="4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4" xfId="0" applyNumberFormat="1" applyFont="1" applyFill="1" applyBorder="1" applyAlignment="1" applyProtection="1">
      <alignment vertical="center" wrapText="1"/>
      <protection locked="0"/>
    </xf>
    <xf numFmtId="14" fontId="1" fillId="0" borderId="4" xfId="0" applyNumberFormat="1" applyFont="1" applyFill="1" applyBorder="1" applyAlignment="1" applyProtection="1">
      <alignment vertical="center" wrapText="1"/>
      <protection locked="0"/>
    </xf>
    <xf numFmtId="4" fontId="1" fillId="0" borderId="1" xfId="0" applyNumberFormat="1" applyFont="1" applyFill="1" applyBorder="1" applyAlignment="1" applyProtection="1">
      <alignment vertical="center" wrapText="1"/>
      <protection locked="0"/>
    </xf>
    <xf numFmtId="4" fontId="3" fillId="0" borderId="1" xfId="0" applyNumberFormat="1" applyFont="1" applyBorder="1" applyAlignment="1">
      <alignment horizontal="right" vertical="center"/>
    </xf>
    <xf numFmtId="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 applyProtection="1">
      <alignment horizontal="right" vertical="center"/>
      <protection locked="0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wrapText="1"/>
    </xf>
    <xf numFmtId="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9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9"/>
  <sheetViews>
    <sheetView tabSelected="1" view="pageBreakPreview" zoomScale="75" zoomScaleNormal="75" zoomScaleSheetLayoutView="75" zoomScalePageLayoutView="85" workbookViewId="0">
      <selection activeCell="G9" sqref="G9:J9"/>
    </sheetView>
  </sheetViews>
  <sheetFormatPr defaultColWidth="25.83203125" defaultRowHeight="15.75" x14ac:dyDescent="0.25"/>
  <cols>
    <col min="1" max="1" width="30.83203125" style="1" customWidth="1"/>
    <col min="2" max="2" width="19.1640625" style="1" customWidth="1"/>
    <col min="3" max="3" width="21.83203125" style="1" customWidth="1"/>
    <col min="4" max="4" width="20.83203125" style="1" customWidth="1"/>
    <col min="5" max="5" width="16.33203125" style="1" customWidth="1"/>
    <col min="6" max="6" width="21.83203125" style="1" customWidth="1"/>
    <col min="7" max="7" width="24" style="1" customWidth="1"/>
    <col min="8" max="8" width="17.6640625" style="1" customWidth="1"/>
    <col min="9" max="9" width="17.83203125" style="1" customWidth="1"/>
    <col min="10" max="10" width="18.33203125" style="1" customWidth="1"/>
    <col min="11" max="11" width="23.6640625" style="1" customWidth="1"/>
    <col min="12" max="16384" width="25.83203125" style="1"/>
  </cols>
  <sheetData>
    <row r="1" spans="1:66" ht="60.75" customHeight="1" x14ac:dyDescent="0.3">
      <c r="A1" s="81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66" s="4" customFormat="1" x14ac:dyDescent="0.2">
      <c r="A2" s="82" t="s">
        <v>21</v>
      </c>
      <c r="B2" s="82" t="s">
        <v>0</v>
      </c>
      <c r="C2" s="82"/>
      <c r="D2" s="82" t="s">
        <v>1</v>
      </c>
      <c r="E2" s="82" t="s">
        <v>2</v>
      </c>
      <c r="F2" s="82"/>
      <c r="G2" s="82" t="s">
        <v>3</v>
      </c>
      <c r="H2" s="82"/>
      <c r="I2" s="82"/>
      <c r="J2" s="82"/>
      <c r="K2" s="82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s="4" customFormat="1" x14ac:dyDescent="0.2">
      <c r="A3" s="82"/>
      <c r="B3" s="82" t="s">
        <v>26</v>
      </c>
      <c r="C3" s="82" t="s">
        <v>25</v>
      </c>
      <c r="D3" s="82"/>
      <c r="E3" s="74" t="s">
        <v>5</v>
      </c>
      <c r="F3" s="75" t="s">
        <v>6</v>
      </c>
      <c r="G3" s="76" t="s">
        <v>7</v>
      </c>
      <c r="H3" s="76" t="s">
        <v>8</v>
      </c>
      <c r="I3" s="75" t="s">
        <v>9</v>
      </c>
      <c r="J3" s="75"/>
      <c r="K3" s="8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</row>
    <row r="4" spans="1:66" s="4" customFormat="1" ht="47.25" x14ac:dyDescent="0.2">
      <c r="A4" s="82"/>
      <c r="B4" s="82"/>
      <c r="C4" s="82"/>
      <c r="D4" s="82"/>
      <c r="E4" s="74"/>
      <c r="F4" s="75"/>
      <c r="G4" s="76"/>
      <c r="H4" s="76"/>
      <c r="I4" s="5" t="s">
        <v>10</v>
      </c>
      <c r="J4" s="5" t="s">
        <v>11</v>
      </c>
      <c r="K4" s="8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</row>
    <row r="5" spans="1:66" s="4" customFormat="1" x14ac:dyDescent="0.2">
      <c r="A5" s="82"/>
      <c r="B5" s="82"/>
      <c r="C5" s="82"/>
      <c r="D5" s="6" t="s">
        <v>12</v>
      </c>
      <c r="E5" s="6" t="s">
        <v>12</v>
      </c>
      <c r="F5" s="75"/>
      <c r="G5" s="76"/>
      <c r="H5" s="6" t="s">
        <v>12</v>
      </c>
      <c r="I5" s="6" t="s">
        <v>12</v>
      </c>
      <c r="J5" s="6" t="s">
        <v>12</v>
      </c>
      <c r="K5" s="6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66" s="14" customFormat="1" ht="33" customHeight="1" x14ac:dyDescent="0.2">
      <c r="A6" s="70">
        <v>0.4</v>
      </c>
      <c r="B6" s="22">
        <v>44013</v>
      </c>
      <c r="C6" s="62"/>
      <c r="D6" s="77">
        <v>2293728</v>
      </c>
      <c r="E6" s="8">
        <f>A6*D6</f>
        <v>917491.20000000007</v>
      </c>
      <c r="F6" s="9" t="s">
        <v>23</v>
      </c>
      <c r="G6" s="10"/>
      <c r="H6" s="11"/>
      <c r="I6" s="12"/>
      <c r="J6" s="11"/>
      <c r="K6" s="13">
        <f>E6</f>
        <v>917491.20000000007</v>
      </c>
    </row>
    <row r="7" spans="1:66" s="14" customFormat="1" ht="33" customHeight="1" x14ac:dyDescent="0.2">
      <c r="A7" s="70"/>
      <c r="B7" s="22"/>
      <c r="C7" s="22">
        <v>44044</v>
      </c>
      <c r="D7" s="78"/>
      <c r="E7" s="8"/>
      <c r="F7" s="9"/>
      <c r="G7" s="9" t="s">
        <v>28</v>
      </c>
      <c r="H7" s="11">
        <f>E6</f>
        <v>917491.20000000007</v>
      </c>
      <c r="I7" s="12">
        <f>E6</f>
        <v>917491.20000000007</v>
      </c>
      <c r="J7" s="11"/>
      <c r="K7" s="13"/>
    </row>
    <row r="8" spans="1:66" s="14" customFormat="1" ht="33" customHeight="1" x14ac:dyDescent="0.2">
      <c r="A8" s="71">
        <v>0.35</v>
      </c>
      <c r="B8" s="22">
        <v>44044</v>
      </c>
      <c r="C8" s="62"/>
      <c r="D8" s="78"/>
      <c r="E8" s="8">
        <f>A8*D6</f>
        <v>802804.79999999993</v>
      </c>
      <c r="F8" s="9" t="s">
        <v>24</v>
      </c>
      <c r="G8" s="9"/>
      <c r="H8" s="11"/>
      <c r="I8" s="12"/>
      <c r="J8" s="11"/>
      <c r="K8" s="13">
        <f>E8</f>
        <v>802804.79999999993</v>
      </c>
    </row>
    <row r="9" spans="1:66" s="14" customFormat="1" ht="33" customHeight="1" x14ac:dyDescent="0.2">
      <c r="A9" s="72"/>
      <c r="B9" s="63"/>
      <c r="C9" s="62"/>
      <c r="D9" s="78"/>
      <c r="E9" s="15"/>
      <c r="F9" s="15"/>
      <c r="G9" s="68" t="s">
        <v>13</v>
      </c>
      <c r="H9" s="68"/>
      <c r="I9" s="68"/>
      <c r="J9" s="68"/>
      <c r="K9" s="16">
        <f>K6+K8</f>
        <v>1720296</v>
      </c>
    </row>
    <row r="10" spans="1:66" s="14" customFormat="1" ht="33" customHeight="1" x14ac:dyDescent="0.2">
      <c r="A10" s="73"/>
      <c r="B10" s="25"/>
      <c r="C10" s="64">
        <v>44256</v>
      </c>
      <c r="D10" s="78"/>
      <c r="E10" s="17"/>
      <c r="F10" s="18"/>
      <c r="G10" s="9" t="s">
        <v>29</v>
      </c>
      <c r="H10" s="19">
        <f>E8</f>
        <v>802804.79999999993</v>
      </c>
      <c r="I10" s="12">
        <f>H10</f>
        <v>802804.79999999993</v>
      </c>
      <c r="J10" s="12"/>
      <c r="K10" s="20"/>
    </row>
    <row r="11" spans="1:66" s="14" customFormat="1" ht="33" customHeight="1" x14ac:dyDescent="0.2">
      <c r="A11" s="21">
        <v>0.15</v>
      </c>
      <c r="B11" s="64">
        <v>44256</v>
      </c>
      <c r="C11" s="23"/>
      <c r="D11" s="78"/>
      <c r="E11" s="17">
        <f>D6*A11</f>
        <v>344059.2</v>
      </c>
      <c r="F11" s="9" t="s">
        <v>27</v>
      </c>
      <c r="G11" s="24"/>
      <c r="H11" s="25"/>
      <c r="I11" s="25"/>
      <c r="J11" s="25"/>
      <c r="K11" s="26">
        <f>E11</f>
        <v>344059.2</v>
      </c>
    </row>
    <row r="12" spans="1:66" s="14" customFormat="1" ht="33" customHeight="1" x14ac:dyDescent="0.2">
      <c r="A12" s="80" t="s">
        <v>14</v>
      </c>
      <c r="B12" s="80"/>
      <c r="C12" s="22">
        <v>44317</v>
      </c>
      <c r="D12" s="79"/>
      <c r="E12" s="65" t="s">
        <v>15</v>
      </c>
      <c r="F12" s="66"/>
      <c r="G12" s="9" t="s">
        <v>30</v>
      </c>
      <c r="H12" s="19">
        <f>D6</f>
        <v>2293728</v>
      </c>
      <c r="I12" s="12">
        <f>E6+E8+E11</f>
        <v>2064355.2</v>
      </c>
      <c r="J12" s="27">
        <f>H12-I12</f>
        <v>229372.80000000005</v>
      </c>
      <c r="K12" s="20">
        <f>J12</f>
        <v>229372.80000000005</v>
      </c>
    </row>
    <row r="13" spans="1:66" s="4" customFormat="1" ht="33" customHeight="1" x14ac:dyDescent="0.2">
      <c r="A13" s="67"/>
      <c r="B13" s="67"/>
      <c r="C13" s="67"/>
      <c r="D13" s="67"/>
      <c r="E13" s="67"/>
      <c r="F13" s="67"/>
      <c r="G13" s="68" t="s">
        <v>16</v>
      </c>
      <c r="H13" s="68"/>
      <c r="I13" s="68"/>
      <c r="J13" s="68"/>
      <c r="K13" s="28">
        <f>K11+K12</f>
        <v>573432</v>
      </c>
    </row>
    <row r="14" spans="1:66" s="4" customFormat="1" ht="33" customHeight="1" x14ac:dyDescent="0.2">
      <c r="A14" s="29" t="s">
        <v>17</v>
      </c>
      <c r="B14" s="30"/>
      <c r="C14" s="30"/>
      <c r="D14" s="31">
        <f>SUM(D6:D11)</f>
        <v>2293728</v>
      </c>
      <c r="E14" s="31"/>
      <c r="F14" s="32" t="s">
        <v>18</v>
      </c>
      <c r="G14" s="32"/>
      <c r="H14" s="31"/>
      <c r="I14" s="31"/>
      <c r="J14" s="31"/>
      <c r="K14" s="31">
        <f>SUM(K9,K13)</f>
        <v>2293728</v>
      </c>
    </row>
    <row r="15" spans="1:66" ht="21.75" customHeight="1" x14ac:dyDescent="0.25">
      <c r="A15" s="33" t="s">
        <v>22</v>
      </c>
      <c r="B15" s="33"/>
      <c r="C15" s="33"/>
      <c r="D15" s="33"/>
      <c r="E15" s="33"/>
    </row>
    <row r="16" spans="1:66" x14ac:dyDescent="0.25">
      <c r="A16" s="33" t="s">
        <v>31</v>
      </c>
      <c r="B16" s="33"/>
      <c r="C16" s="33"/>
      <c r="D16" s="33"/>
      <c r="E16" s="33"/>
    </row>
    <row r="17" spans="1:11" x14ac:dyDescent="0.25">
      <c r="A17" s="33"/>
      <c r="B17" s="33"/>
      <c r="C17" s="33"/>
      <c r="D17" s="33"/>
      <c r="E17" s="33"/>
    </row>
    <row r="18" spans="1:11" ht="36.75" customHeight="1" x14ac:dyDescent="0.3">
      <c r="A18" s="34" t="s">
        <v>19</v>
      </c>
      <c r="B18" s="34"/>
      <c r="D18" s="33"/>
      <c r="E18" s="33"/>
    </row>
    <row r="19" spans="1:11" ht="26.25" customHeight="1" x14ac:dyDescent="0.3">
      <c r="A19" s="35"/>
      <c r="B19" s="35"/>
      <c r="D19" s="33"/>
      <c r="E19" s="33"/>
    </row>
    <row r="20" spans="1:11" ht="20.25" x14ac:dyDescent="0.3">
      <c r="A20" s="36" t="s">
        <v>20</v>
      </c>
      <c r="B20" s="37"/>
      <c r="C20" s="38"/>
      <c r="D20" s="39"/>
      <c r="E20" s="40"/>
      <c r="F20" s="41"/>
      <c r="K20" s="40"/>
    </row>
    <row r="21" spans="1:11" ht="20.25" x14ac:dyDescent="0.3">
      <c r="A21" s="36"/>
      <c r="B21" s="60"/>
      <c r="C21" s="61"/>
      <c r="D21" s="39"/>
      <c r="E21" s="40"/>
      <c r="F21" s="41"/>
      <c r="K21" s="40"/>
    </row>
    <row r="22" spans="1:11" s="39" customFormat="1" ht="39.75" customHeight="1" x14ac:dyDescent="0.3">
      <c r="B22" s="42"/>
      <c r="C22" s="43"/>
      <c r="D22" s="44"/>
      <c r="E22" s="45"/>
      <c r="F22" s="45"/>
      <c r="I22" s="46"/>
      <c r="J22" s="47"/>
    </row>
    <row r="23" spans="1:11" x14ac:dyDescent="0.25">
      <c r="B23" s="69"/>
      <c r="C23" s="69"/>
      <c r="D23" s="69"/>
      <c r="E23" s="48"/>
      <c r="F23" s="49"/>
      <c r="H23" s="50"/>
      <c r="I23" s="50"/>
    </row>
    <row r="24" spans="1:11" ht="18.75" x14ac:dyDescent="0.3">
      <c r="B24" s="51"/>
      <c r="C24" s="52"/>
      <c r="D24" s="52"/>
      <c r="E24" s="52"/>
      <c r="F24" s="41"/>
      <c r="G24" s="53"/>
      <c r="H24" s="53"/>
      <c r="I24" s="54"/>
      <c r="J24" s="55"/>
      <c r="K24" s="56"/>
    </row>
    <row r="25" spans="1:11" ht="18.75" x14ac:dyDescent="0.3">
      <c r="B25" s="57"/>
      <c r="C25" s="58"/>
      <c r="D25" s="44"/>
      <c r="E25" s="45"/>
      <c r="F25" s="45"/>
      <c r="G25" s="39"/>
      <c r="H25" s="39"/>
      <c r="I25" s="46"/>
      <c r="J25" s="47"/>
    </row>
    <row r="26" spans="1:11" x14ac:dyDescent="0.25">
      <c r="B26" s="33"/>
      <c r="C26" s="33"/>
      <c r="D26" s="39"/>
      <c r="E26" s="39"/>
      <c r="F26" s="39"/>
      <c r="G26" s="39"/>
      <c r="H26" s="39"/>
      <c r="I26" s="39"/>
      <c r="J26" s="39"/>
    </row>
    <row r="27" spans="1:11" x14ac:dyDescent="0.25">
      <c r="B27" s="33"/>
      <c r="C27" s="33"/>
      <c r="D27" s="39"/>
      <c r="E27" s="39"/>
      <c r="F27" s="39"/>
      <c r="G27" s="39"/>
      <c r="H27" s="39"/>
      <c r="I27" s="39"/>
      <c r="J27" s="39"/>
    </row>
    <row r="28" spans="1:11" x14ac:dyDescent="0.25">
      <c r="B28" s="33"/>
      <c r="C28" s="33"/>
      <c r="D28" s="39"/>
      <c r="E28" s="39"/>
      <c r="F28" s="39"/>
      <c r="G28" s="39"/>
      <c r="H28" s="39"/>
      <c r="I28" s="39"/>
      <c r="J28" s="39"/>
    </row>
    <row r="29" spans="1:11" x14ac:dyDescent="0.25">
      <c r="A29" s="33"/>
      <c r="B29" s="33"/>
      <c r="C29" s="33"/>
      <c r="D29" s="59"/>
      <c r="E29" s="59"/>
      <c r="F29" s="39"/>
      <c r="G29" s="39"/>
      <c r="H29" s="39"/>
      <c r="I29" s="39"/>
      <c r="J29" s="39"/>
    </row>
    <row r="30" spans="1:11" x14ac:dyDescent="0.25">
      <c r="A30" s="33"/>
      <c r="B30" s="33"/>
      <c r="C30" s="33"/>
      <c r="D30" s="59"/>
      <c r="E30" s="59"/>
      <c r="F30" s="39"/>
      <c r="G30" s="39"/>
      <c r="H30" s="39"/>
      <c r="I30" s="39"/>
      <c r="J30" s="39"/>
    </row>
    <row r="31" spans="1:11" x14ac:dyDescent="0.25">
      <c r="A31" s="33"/>
      <c r="B31" s="33"/>
      <c r="C31" s="33"/>
      <c r="D31" s="33"/>
      <c r="E31" s="33"/>
    </row>
    <row r="32" spans="1:11" x14ac:dyDescent="0.25">
      <c r="A32" s="33"/>
      <c r="B32" s="33"/>
      <c r="C32" s="33"/>
      <c r="D32" s="33"/>
      <c r="E32" s="33"/>
    </row>
    <row r="33" spans="1:5" x14ac:dyDescent="0.25">
      <c r="A33" s="33"/>
      <c r="B33" s="33"/>
      <c r="C33" s="33"/>
      <c r="D33" s="33"/>
      <c r="E33" s="33"/>
    </row>
    <row r="34" spans="1:5" x14ac:dyDescent="0.25">
      <c r="A34" s="33"/>
      <c r="B34" s="33"/>
      <c r="C34" s="33"/>
      <c r="D34" s="33"/>
      <c r="E34" s="33"/>
    </row>
    <row r="35" spans="1:5" x14ac:dyDescent="0.25">
      <c r="A35" s="33"/>
      <c r="B35" s="33"/>
      <c r="C35" s="33"/>
      <c r="D35" s="33"/>
      <c r="E35" s="33"/>
    </row>
    <row r="36" spans="1:5" x14ac:dyDescent="0.25">
      <c r="A36" s="33"/>
      <c r="B36" s="33"/>
      <c r="C36" s="33"/>
      <c r="D36" s="33"/>
      <c r="E36" s="33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33"/>
      <c r="B38" s="33"/>
      <c r="C38" s="33"/>
      <c r="D38" s="33"/>
      <c r="E38" s="33"/>
    </row>
    <row r="39" spans="1:5" x14ac:dyDescent="0.25">
      <c r="A39" s="33"/>
      <c r="B39" s="33"/>
      <c r="C39" s="33"/>
      <c r="D39" s="33"/>
      <c r="E39" s="33"/>
    </row>
  </sheetData>
  <mergeCells count="23">
    <mergeCell ref="A1:K1"/>
    <mergeCell ref="A2:A5"/>
    <mergeCell ref="B2:C2"/>
    <mergeCell ref="D2:D4"/>
    <mergeCell ref="E2:F2"/>
    <mergeCell ref="G2:J2"/>
    <mergeCell ref="K2:K4"/>
    <mergeCell ref="B3:B5"/>
    <mergeCell ref="C3:C5"/>
    <mergeCell ref="E3:E4"/>
    <mergeCell ref="F3:F5"/>
    <mergeCell ref="G3:G5"/>
    <mergeCell ref="H3:H4"/>
    <mergeCell ref="I3:J3"/>
    <mergeCell ref="E12:F12"/>
    <mergeCell ref="A13:F13"/>
    <mergeCell ref="G13:J13"/>
    <mergeCell ref="B23:D23"/>
    <mergeCell ref="A6:A7"/>
    <mergeCell ref="A8:A10"/>
    <mergeCell ref="D6:D12"/>
    <mergeCell ref="G9:J9"/>
    <mergeCell ref="A12:B12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>
    <oddHeader xml:space="preserve">&amp;C&amp;"Times New Roman,полужирный"&amp;16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фінансування</vt:lpstr>
      <vt:lpstr>'План фінансування'!Область_печати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Євгеній</dc:creator>
  <cp:lastModifiedBy>Євгеній</cp:lastModifiedBy>
  <cp:lastPrinted>2020-02-28T12:01:14Z</cp:lastPrinted>
  <dcterms:created xsi:type="dcterms:W3CDTF">2020-02-28T12:00:45Z</dcterms:created>
  <dcterms:modified xsi:type="dcterms:W3CDTF">2020-02-28T13:52:51Z</dcterms:modified>
</cp:coreProperties>
</file>